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<sst xmlns="http://schemas.openxmlformats.org/spreadsheetml/2006/main" count="118" uniqueCount="65">
  <si>
    <t>Отчет</t>
  </si>
  <si>
    <t>ООО "Жилсервис"</t>
  </si>
  <si>
    <t>о выполненных работах  за 2011 г.</t>
  </si>
  <si>
    <t>По всем домам.</t>
  </si>
  <si>
    <t>Nпп</t>
  </si>
  <si>
    <t>Статьи затрат</t>
  </si>
  <si>
    <t>Ед.изм.</t>
  </si>
  <si>
    <t>Затраты, руб.</t>
  </si>
  <si>
    <t>1</t>
  </si>
  <si>
    <t>Текущий ремонт</t>
  </si>
  <si>
    <t>Планово - предупредительный ремонт</t>
  </si>
  <si>
    <t>руб.</t>
  </si>
  <si>
    <t>Заявочный ремонт</t>
  </si>
  <si>
    <t>Профилактический осмотр</t>
  </si>
  <si>
    <t>Аренда автотранспорта</t>
  </si>
  <si>
    <t>ГСМ</t>
  </si>
  <si>
    <t>Электроэнергия сварочного аппарата</t>
  </si>
  <si>
    <t>Субподряд</t>
  </si>
  <si>
    <t>Налог с поступлений денежных средств на проведение капитального ремонта</t>
  </si>
  <si>
    <t>Оплата за должников по капитальному ремонту</t>
  </si>
  <si>
    <t>Прочие</t>
  </si>
  <si>
    <t xml:space="preserve"> </t>
  </si>
  <si>
    <t>Итого:</t>
  </si>
  <si>
    <t>2</t>
  </si>
  <si>
    <t>Санитарная очистка</t>
  </si>
  <si>
    <t>3</t>
  </si>
  <si>
    <t>Содержание домохозяйства</t>
  </si>
  <si>
    <t>Сбор и вывоз ТБО</t>
  </si>
  <si>
    <t>Захоронение ТБО</t>
  </si>
  <si>
    <t>Сбор и вывоз КГО</t>
  </si>
  <si>
    <t>Электроэнергия</t>
  </si>
  <si>
    <t>Техобслуживание ВДГО</t>
  </si>
  <si>
    <t>Техобслуживание электроплит</t>
  </si>
  <si>
    <t>Лифты</t>
  </si>
  <si>
    <t>техническое обслуживание</t>
  </si>
  <si>
    <t>диагностичекое обследование</t>
  </si>
  <si>
    <t>Аварийно-ремонтная служба</t>
  </si>
  <si>
    <t>Дератизация</t>
  </si>
  <si>
    <t>4</t>
  </si>
  <si>
    <t>Прочие прямые затраты</t>
  </si>
  <si>
    <t>Общецеховые расходы</t>
  </si>
  <si>
    <t>Отчисления КВЦ</t>
  </si>
  <si>
    <t>5</t>
  </si>
  <si>
    <t>Общеэксплуатационные расходы</t>
  </si>
  <si>
    <t>6</t>
  </si>
  <si>
    <t>Внеэксплуатационные расходы</t>
  </si>
  <si>
    <t>7</t>
  </si>
  <si>
    <t>ИТОГО:</t>
  </si>
  <si>
    <t>8</t>
  </si>
  <si>
    <t>Рентабельность 3 %</t>
  </si>
  <si>
    <t>9</t>
  </si>
  <si>
    <t>ВСЕГО:</t>
  </si>
  <si>
    <t>10</t>
  </si>
  <si>
    <t>Налогообложение</t>
  </si>
  <si>
    <t>11</t>
  </si>
  <si>
    <t>ВСЕГО К ОПЛАТЕ:</t>
  </si>
  <si>
    <t>Начислено с перерасчетом</t>
  </si>
  <si>
    <t>37348801,34</t>
  </si>
  <si>
    <t>Сумма поступлений от населения</t>
  </si>
  <si>
    <t>36543756,54</t>
  </si>
  <si>
    <t xml:space="preserve">"+" Перевыполнение / "-" недовыполнение </t>
  </si>
  <si>
    <t>764057,37</t>
  </si>
  <si>
    <t>Директор  ООО "Жилсервис"</t>
  </si>
  <si>
    <t>Чуваев Г.В.</t>
  </si>
  <si>
    <t>Руб/м²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</si>
</sst>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4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2" fontId="3" fillId="0" borderId="4" xfId="0" applyFont="1" applyBorder="1" applyAlignment="1">
      <alignment horizontal="right" vertical="center"/>
    </xf>
    <xf numFmtId="2" fontId="3" fillId="0" borderId="3" xfId="0" applyFont="1" applyBorder="1" applyAlignment="1">
      <alignment horizontal="right"/>
    </xf>
    <xf numFmtId="2" fontId="3" fillId="0" borderId="5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2" fontId="3" fillId="0" borderId="10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2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2" fontId="3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F4" sqref="F4"/>
    </sheetView>
  </sheetViews>
  <sheetFormatPr defaultColWidth="9.33203125" defaultRowHeight="11.25"/>
  <cols>
    <col min="1" max="1" width="6.16015625" style="0" customWidth="1"/>
    <col min="2" max="2" width="65.66015625" style="1" customWidth="1"/>
    <col min="3" max="3" width="9.83203125" style="0" customWidth="1"/>
    <col min="4" max="4" width="17.16015625" style="0" customWidth="1"/>
    <col min="5" max="5" width="10.33203125" style="23" customWidth="1"/>
    <col min="6" max="16384" width="10.33203125" style="0" customWidth="1"/>
  </cols>
  <sheetData>
    <row r="1" spans="1:5" s="1" customFormat="1" ht="27.75" customHeight="1">
      <c r="A1" s="40" t="s">
        <v>0</v>
      </c>
      <c r="B1" s="40"/>
      <c r="C1" s="40"/>
      <c r="D1" s="40" t="s">
        <v>1</v>
      </c>
      <c r="E1" s="40"/>
    </row>
    <row r="2" spans="1:4" ht="12.75">
      <c r="A2" s="41" t="s">
        <v>2</v>
      </c>
      <c r="B2" s="41"/>
      <c r="C2" s="41"/>
      <c r="D2" s="41"/>
    </row>
    <row r="3" spans="1:4" ht="14.25" customHeight="1" thickBot="1">
      <c r="A3" s="42" t="s">
        <v>3</v>
      </c>
      <c r="B3" s="42"/>
      <c r="C3" s="42"/>
      <c r="D3" s="42"/>
    </row>
    <row r="4" spans="1:5" ht="18" customHeight="1" thickBot="1">
      <c r="A4" s="2" t="s">
        <v>4</v>
      </c>
      <c r="B4" s="3" t="s">
        <v>5</v>
      </c>
      <c r="C4" s="3" t="s">
        <v>6</v>
      </c>
      <c r="D4" s="17" t="s">
        <v>7</v>
      </c>
      <c r="E4" s="22" t="s">
        <v>64</v>
      </c>
    </row>
    <row r="5" spans="1:5" ht="13.5" thickBot="1">
      <c r="A5" s="2" t="s">
        <v>8</v>
      </c>
      <c r="B5" s="4" t="s">
        <v>9</v>
      </c>
      <c r="C5" s="5"/>
      <c r="D5" s="17"/>
      <c r="E5" s="24"/>
    </row>
    <row r="6" spans="1:5" s="1" customFormat="1" ht="12.75">
      <c r="A6" s="6"/>
      <c r="B6" s="6" t="s">
        <v>10</v>
      </c>
      <c r="C6" s="6" t="s">
        <v>11</v>
      </c>
      <c r="D6" s="18">
        <v>4964710.97</v>
      </c>
      <c r="E6" s="25">
        <f>D6/261828/12</f>
        <v>1.5801438889907369</v>
      </c>
    </row>
    <row r="7" spans="1:5" s="1" customFormat="1" ht="12.75">
      <c r="A7" s="6"/>
      <c r="B7" s="6" t="s">
        <v>12</v>
      </c>
      <c r="C7" s="6" t="s">
        <v>11</v>
      </c>
      <c r="D7" s="18">
        <v>1038137.22</v>
      </c>
      <c r="E7" s="25">
        <f aca="true" t="shared" si="0" ref="E7:E14">D7/261828/12</f>
        <v>0.3304132292955681</v>
      </c>
    </row>
    <row r="8" spans="1:5" s="1" customFormat="1" ht="12.75">
      <c r="A8" s="6"/>
      <c r="B8" s="6" t="s">
        <v>13</v>
      </c>
      <c r="C8" s="6" t="s">
        <v>11</v>
      </c>
      <c r="D8" s="18">
        <v>1510704.32</v>
      </c>
      <c r="E8" s="25">
        <f t="shared" si="0"/>
        <v>0.480819571117935</v>
      </c>
    </row>
    <row r="9" spans="1:5" s="1" customFormat="1" ht="12.75">
      <c r="A9" s="6"/>
      <c r="B9" s="6" t="s">
        <v>14</v>
      </c>
      <c r="C9" s="6" t="s">
        <v>11</v>
      </c>
      <c r="D9" s="18">
        <v>194819.66</v>
      </c>
      <c r="E9" s="25">
        <f t="shared" si="0"/>
        <v>0.06200624710369657</v>
      </c>
    </row>
    <row r="10" spans="1:5" s="1" customFormat="1" ht="12.75">
      <c r="A10" s="6"/>
      <c r="B10" s="6" t="s">
        <v>15</v>
      </c>
      <c r="C10" s="6" t="s">
        <v>11</v>
      </c>
      <c r="D10" s="18">
        <v>426298.22</v>
      </c>
      <c r="E10" s="25">
        <f t="shared" si="0"/>
        <v>0.13568010933386293</v>
      </c>
    </row>
    <row r="11" spans="1:5" s="1" customFormat="1" ht="12.75">
      <c r="A11" s="6"/>
      <c r="B11" s="6" t="s">
        <v>16</v>
      </c>
      <c r="C11" s="6" t="s">
        <v>11</v>
      </c>
      <c r="D11" s="18">
        <v>337270.45</v>
      </c>
      <c r="E11" s="25">
        <f t="shared" si="0"/>
        <v>0.10734478678114386</v>
      </c>
    </row>
    <row r="12" spans="1:5" s="1" customFormat="1" ht="12.75">
      <c r="A12" s="6"/>
      <c r="B12" s="6" t="s">
        <v>17</v>
      </c>
      <c r="C12" s="6" t="s">
        <v>11</v>
      </c>
      <c r="D12" s="18">
        <v>628618.16</v>
      </c>
      <c r="E12" s="25">
        <f t="shared" si="0"/>
        <v>0.20007350881749342</v>
      </c>
    </row>
    <row r="13" spans="1:5" s="1" customFormat="1" ht="25.5">
      <c r="A13" s="6"/>
      <c r="B13" s="6" t="s">
        <v>18</v>
      </c>
      <c r="C13" s="6" t="s">
        <v>11</v>
      </c>
      <c r="D13" s="18">
        <v>242843.34</v>
      </c>
      <c r="E13" s="25">
        <f t="shared" si="0"/>
        <v>0.07729098874069999</v>
      </c>
    </row>
    <row r="14" spans="1:5" s="1" customFormat="1" ht="12.75">
      <c r="A14" s="6"/>
      <c r="B14" s="6" t="s">
        <v>19</v>
      </c>
      <c r="C14" s="6" t="s">
        <v>11</v>
      </c>
      <c r="D14" s="18">
        <v>395470.84</v>
      </c>
      <c r="E14" s="25">
        <f t="shared" si="0"/>
        <v>0.12586852182857958</v>
      </c>
    </row>
    <row r="15" spans="1:5" s="1" customFormat="1" ht="12.75">
      <c r="A15" s="6"/>
      <c r="B15" s="6" t="s">
        <v>20</v>
      </c>
      <c r="C15" s="6" t="s">
        <v>11</v>
      </c>
      <c r="D15" s="19" t="s">
        <v>21</v>
      </c>
      <c r="E15" s="26"/>
    </row>
    <row r="16" spans="1:5" ht="13.5" thickBot="1">
      <c r="A16" s="7"/>
      <c r="B16" s="8" t="s">
        <v>22</v>
      </c>
      <c r="C16" s="9" t="s">
        <v>11</v>
      </c>
      <c r="D16" s="20">
        <v>9738873.17</v>
      </c>
      <c r="E16" s="28">
        <f>SUM(E6:E15)</f>
        <v>3.099640852009716</v>
      </c>
    </row>
    <row r="17" spans="1:5" ht="13.5" thickBot="1">
      <c r="A17" s="2" t="s">
        <v>23</v>
      </c>
      <c r="B17" s="4" t="s">
        <v>24</v>
      </c>
      <c r="C17" s="5"/>
      <c r="D17" s="17"/>
      <c r="E17" s="27"/>
    </row>
    <row r="18" spans="1:5" s="1" customFormat="1" ht="12.75">
      <c r="A18" s="6"/>
      <c r="B18" s="6" t="s">
        <v>21</v>
      </c>
      <c r="C18" s="6" t="s">
        <v>11</v>
      </c>
      <c r="D18" s="18">
        <v>7524470.87</v>
      </c>
      <c r="E18" s="25">
        <f aca="true" t="shared" si="1" ref="E18:E32">D18/261828/12</f>
        <v>2.3948517315438633</v>
      </c>
    </row>
    <row r="19" spans="1:5" ht="13.5" thickBot="1">
      <c r="A19" s="7"/>
      <c r="B19" s="8" t="s">
        <v>22</v>
      </c>
      <c r="C19" s="9" t="s">
        <v>11</v>
      </c>
      <c r="D19" s="20">
        <v>7524470.87</v>
      </c>
      <c r="E19" s="29">
        <f t="shared" si="1"/>
        <v>2.3948517315438633</v>
      </c>
    </row>
    <row r="20" spans="1:5" ht="13.5" thickBot="1">
      <c r="A20" s="2" t="s">
        <v>25</v>
      </c>
      <c r="B20" s="4" t="s">
        <v>26</v>
      </c>
      <c r="C20" s="5"/>
      <c r="D20" s="17"/>
      <c r="E20" s="27"/>
    </row>
    <row r="21" spans="1:5" s="1" customFormat="1" ht="12.75">
      <c r="A21" s="6"/>
      <c r="B21" s="6" t="s">
        <v>27</v>
      </c>
      <c r="C21" s="6" t="s">
        <v>11</v>
      </c>
      <c r="D21" s="18">
        <v>1763396.67</v>
      </c>
      <c r="E21" s="25">
        <f t="shared" si="1"/>
        <v>0.5612452545182333</v>
      </c>
    </row>
    <row r="22" spans="1:5" s="1" customFormat="1" ht="12.75">
      <c r="A22" s="6"/>
      <c r="B22" s="6" t="s">
        <v>28</v>
      </c>
      <c r="C22" s="6" t="s">
        <v>11</v>
      </c>
      <c r="D22" s="18">
        <v>737118.84</v>
      </c>
      <c r="E22" s="25">
        <f t="shared" si="1"/>
        <v>0.23460657378126096</v>
      </c>
    </row>
    <row r="23" spans="1:5" s="1" customFormat="1" ht="12.75">
      <c r="A23" s="6"/>
      <c r="B23" s="6" t="s">
        <v>29</v>
      </c>
      <c r="C23" s="6" t="s">
        <v>11</v>
      </c>
      <c r="D23" s="18">
        <v>49243.44</v>
      </c>
      <c r="E23" s="25">
        <f t="shared" si="1"/>
        <v>0.015672960875078298</v>
      </c>
    </row>
    <row r="24" spans="1:5" s="1" customFormat="1" ht="12.75">
      <c r="A24" s="6"/>
      <c r="B24" s="6" t="s">
        <v>30</v>
      </c>
      <c r="C24" s="6" t="s">
        <v>11</v>
      </c>
      <c r="D24" s="18">
        <v>2659715.74</v>
      </c>
      <c r="E24" s="25">
        <f t="shared" si="1"/>
        <v>0.8465212976967068</v>
      </c>
    </row>
    <row r="25" spans="1:5" s="1" customFormat="1" ht="12.75">
      <c r="A25" s="6"/>
      <c r="B25" s="6" t="s">
        <v>31</v>
      </c>
      <c r="C25" s="6" t="s">
        <v>11</v>
      </c>
      <c r="D25" s="18">
        <v>234120</v>
      </c>
      <c r="E25" s="25">
        <f t="shared" si="1"/>
        <v>0.07451456681485556</v>
      </c>
    </row>
    <row r="26" spans="1:5" s="1" customFormat="1" ht="12.75">
      <c r="A26" s="6"/>
      <c r="B26" s="6" t="s">
        <v>32</v>
      </c>
      <c r="C26" s="6" t="s">
        <v>11</v>
      </c>
      <c r="D26" s="18">
        <v>119522.26</v>
      </c>
      <c r="E26" s="25">
        <f t="shared" si="1"/>
        <v>0.03804095945939064</v>
      </c>
    </row>
    <row r="27" spans="1:5" s="1" customFormat="1" ht="12.75">
      <c r="A27" s="6"/>
      <c r="B27" s="6" t="s">
        <v>33</v>
      </c>
      <c r="C27" s="6" t="s">
        <v>11</v>
      </c>
      <c r="D27" s="19" t="s">
        <v>21</v>
      </c>
      <c r="E27" s="26"/>
    </row>
    <row r="28" spans="1:5" s="1" customFormat="1" ht="12.75">
      <c r="A28" s="6"/>
      <c r="B28" s="6" t="s">
        <v>34</v>
      </c>
      <c r="C28" s="6" t="s">
        <v>11</v>
      </c>
      <c r="D28" s="18">
        <v>3947932.46</v>
      </c>
      <c r="E28" s="25">
        <f t="shared" si="1"/>
        <v>1.2565286052930422</v>
      </c>
    </row>
    <row r="29" spans="1:5" s="1" customFormat="1" ht="12.75">
      <c r="A29" s="6"/>
      <c r="B29" s="6" t="s">
        <v>35</v>
      </c>
      <c r="C29" s="6" t="s">
        <v>11</v>
      </c>
      <c r="D29" s="18">
        <v>182154</v>
      </c>
      <c r="E29" s="25">
        <f t="shared" si="1"/>
        <v>0.05797508287883649</v>
      </c>
    </row>
    <row r="30" spans="1:5" s="1" customFormat="1" ht="12.75">
      <c r="A30" s="6"/>
      <c r="B30" s="6" t="s">
        <v>36</v>
      </c>
      <c r="C30" s="6" t="s">
        <v>11</v>
      </c>
      <c r="D30" s="18">
        <v>754140.91</v>
      </c>
      <c r="E30" s="25">
        <f t="shared" si="1"/>
        <v>0.24002427484200825</v>
      </c>
    </row>
    <row r="31" spans="1:5" s="1" customFormat="1" ht="12.75">
      <c r="A31" s="6"/>
      <c r="B31" s="6" t="s">
        <v>37</v>
      </c>
      <c r="C31" s="6" t="s">
        <v>11</v>
      </c>
      <c r="D31" s="18">
        <v>75414.09</v>
      </c>
      <c r="E31" s="25">
        <f t="shared" si="1"/>
        <v>0.02400242716592572</v>
      </c>
    </row>
    <row r="32" spans="1:5" s="1" customFormat="1" ht="12.75">
      <c r="A32" s="6"/>
      <c r="B32" s="6" t="s">
        <v>17</v>
      </c>
      <c r="C32" s="6" t="s">
        <v>11</v>
      </c>
      <c r="D32" s="18">
        <v>77306.8</v>
      </c>
      <c r="E32" s="25">
        <f t="shared" si="1"/>
        <v>0.024604829633703553</v>
      </c>
    </row>
    <row r="33" spans="1:5" s="1" customFormat="1" ht="12.75">
      <c r="A33" s="6"/>
      <c r="B33" s="6" t="s">
        <v>20</v>
      </c>
      <c r="C33" s="6" t="s">
        <v>11</v>
      </c>
      <c r="D33" s="19" t="s">
        <v>21</v>
      </c>
      <c r="E33" s="26"/>
    </row>
    <row r="34" spans="1:5" ht="13.5" thickBot="1">
      <c r="A34" s="7"/>
      <c r="B34" s="8" t="s">
        <v>22</v>
      </c>
      <c r="C34" s="9" t="s">
        <v>11</v>
      </c>
      <c r="D34" s="20">
        <v>10600065.21</v>
      </c>
      <c r="E34" s="28">
        <f>SUM(E21:E33)</f>
        <v>3.3737368329590414</v>
      </c>
    </row>
    <row r="35" spans="1:5" ht="13.5" thickBot="1">
      <c r="A35" s="2" t="s">
        <v>38</v>
      </c>
      <c r="B35" s="4" t="s">
        <v>39</v>
      </c>
      <c r="C35" s="5"/>
      <c r="D35" s="17"/>
      <c r="E35" s="27"/>
    </row>
    <row r="36" spans="1:5" s="1" customFormat="1" ht="12.75">
      <c r="A36" s="6"/>
      <c r="B36" s="6" t="s">
        <v>39</v>
      </c>
      <c r="C36" s="6" t="s">
        <v>11</v>
      </c>
      <c r="D36" s="19" t="s">
        <v>21</v>
      </c>
      <c r="E36" s="25"/>
    </row>
    <row r="37" spans="1:5" s="1" customFormat="1" ht="12.75">
      <c r="A37" s="6"/>
      <c r="B37" s="6" t="s">
        <v>40</v>
      </c>
      <c r="C37" s="6" t="s">
        <v>11</v>
      </c>
      <c r="D37" s="18">
        <v>2078072.12</v>
      </c>
      <c r="E37" s="25">
        <f>D37/261828/12</f>
        <v>0.6613986153759975</v>
      </c>
    </row>
    <row r="38" spans="1:5" s="1" customFormat="1" ht="12.75">
      <c r="A38" s="6"/>
      <c r="B38" s="6" t="s">
        <v>41</v>
      </c>
      <c r="C38" s="6" t="s">
        <v>11</v>
      </c>
      <c r="D38" s="18">
        <v>504330.93</v>
      </c>
      <c r="E38" s="25">
        <f>D38/261828/12</f>
        <v>0.1605159780466566</v>
      </c>
    </row>
    <row r="39" spans="1:5" ht="13.5" thickBot="1">
      <c r="A39" s="7"/>
      <c r="B39" s="8" t="s">
        <v>22</v>
      </c>
      <c r="C39" s="9" t="s">
        <v>11</v>
      </c>
      <c r="D39" s="20">
        <v>2582403.05</v>
      </c>
      <c r="E39" s="28">
        <f>SUM(E37:E38)</f>
        <v>0.8219145934226542</v>
      </c>
    </row>
    <row r="40" spans="1:5" ht="13.5" thickBot="1">
      <c r="A40" s="2" t="s">
        <v>42</v>
      </c>
      <c r="B40" s="4" t="s">
        <v>43</v>
      </c>
      <c r="C40" s="5"/>
      <c r="D40" s="17"/>
      <c r="E40" s="27"/>
    </row>
    <row r="41" spans="1:5" s="1" customFormat="1" ht="12.75">
      <c r="A41" s="6"/>
      <c r="B41" s="6" t="s">
        <v>21</v>
      </c>
      <c r="C41" s="6" t="s">
        <v>11</v>
      </c>
      <c r="D41" s="18">
        <v>4439462.95</v>
      </c>
      <c r="E41" s="25">
        <f>D41/261828/12</f>
        <v>1.4129705219966289</v>
      </c>
    </row>
    <row r="42" spans="1:5" ht="13.5" thickBot="1">
      <c r="A42" s="7"/>
      <c r="B42" s="8" t="s">
        <v>22</v>
      </c>
      <c r="C42" s="9" t="s">
        <v>11</v>
      </c>
      <c r="D42" s="20">
        <v>4439462.95</v>
      </c>
      <c r="E42" s="29">
        <f>D42/261828/12</f>
        <v>1.4129705219966289</v>
      </c>
    </row>
    <row r="43" spans="1:5" ht="13.5" thickBot="1">
      <c r="A43" s="2" t="s">
        <v>44</v>
      </c>
      <c r="B43" s="4" t="s">
        <v>45</v>
      </c>
      <c r="C43" s="5"/>
      <c r="D43" s="17"/>
      <c r="E43" s="27"/>
    </row>
    <row r="44" spans="1:5" s="1" customFormat="1" ht="12.75">
      <c r="A44" s="6"/>
      <c r="B44" s="6" t="s">
        <v>21</v>
      </c>
      <c r="C44" s="6" t="s">
        <v>11</v>
      </c>
      <c r="D44" s="18">
        <v>19899.86</v>
      </c>
      <c r="E44" s="25">
        <f>D44/261828/12</f>
        <v>0.006333629965728137</v>
      </c>
    </row>
    <row r="45" spans="1:5" ht="13.5" thickBot="1">
      <c r="A45" s="7"/>
      <c r="B45" s="8" t="s">
        <v>22</v>
      </c>
      <c r="C45" s="9" t="s">
        <v>11</v>
      </c>
      <c r="D45" s="20">
        <v>19899.86</v>
      </c>
      <c r="E45" s="29">
        <f>D45/261828/12</f>
        <v>0.006333629965728137</v>
      </c>
    </row>
    <row r="46" spans="1:5" ht="17.25" customHeight="1" thickBot="1">
      <c r="A46" s="2" t="s">
        <v>46</v>
      </c>
      <c r="B46" s="4" t="s">
        <v>47</v>
      </c>
      <c r="C46" s="10" t="s">
        <v>11</v>
      </c>
      <c r="D46" s="21">
        <v>34905175.1</v>
      </c>
      <c r="E46" s="30">
        <v>11.1</v>
      </c>
    </row>
    <row r="47" spans="1:5" ht="14.25" customHeight="1" thickBot="1">
      <c r="A47" s="7" t="s">
        <v>48</v>
      </c>
      <c r="B47" s="11" t="s">
        <v>49</v>
      </c>
      <c r="C47" s="12" t="s">
        <v>11</v>
      </c>
      <c r="D47" s="33">
        <v>1047155.25</v>
      </c>
      <c r="E47" s="31"/>
    </row>
    <row r="48" spans="1:5" ht="15.75" customHeight="1" thickBot="1">
      <c r="A48" s="2" t="s">
        <v>50</v>
      </c>
      <c r="B48" s="4" t="s">
        <v>51</v>
      </c>
      <c r="C48" s="10" t="s">
        <v>11</v>
      </c>
      <c r="D48" s="34">
        <v>35952330.35</v>
      </c>
      <c r="E48" s="31"/>
    </row>
    <row r="49" spans="1:5" ht="15" customHeight="1" thickBot="1">
      <c r="A49" s="7" t="s">
        <v>52</v>
      </c>
      <c r="B49" s="11" t="s">
        <v>53</v>
      </c>
      <c r="C49" s="12" t="s">
        <v>11</v>
      </c>
      <c r="D49" s="35">
        <v>1355483.56</v>
      </c>
      <c r="E49" s="31"/>
    </row>
    <row r="50" spans="1:5" ht="18.75" customHeight="1" thickBot="1">
      <c r="A50" s="2" t="s">
        <v>54</v>
      </c>
      <c r="B50" s="4" t="s">
        <v>55</v>
      </c>
      <c r="C50" s="10" t="s">
        <v>11</v>
      </c>
      <c r="D50" s="34">
        <v>37307813.91</v>
      </c>
      <c r="E50" s="32"/>
    </row>
    <row r="51" spans="1:5" ht="18.75" customHeight="1">
      <c r="A51" s="36"/>
      <c r="B51" s="37"/>
      <c r="C51" s="38"/>
      <c r="D51" s="39"/>
      <c r="E51" s="32"/>
    </row>
    <row r="52" spans="1:5" ht="18.75" customHeight="1">
      <c r="A52" s="36"/>
      <c r="B52" s="37"/>
      <c r="C52" s="38"/>
      <c r="D52" s="39"/>
      <c r="E52" s="32"/>
    </row>
    <row r="53" spans="2:4" ht="20.25" customHeight="1">
      <c r="B53" s="13" t="s">
        <v>56</v>
      </c>
      <c r="C53" s="14"/>
      <c r="D53" s="15" t="s">
        <v>57</v>
      </c>
    </row>
    <row r="54" spans="2:4" ht="12.75" customHeight="1">
      <c r="B54" s="13" t="s">
        <v>58</v>
      </c>
      <c r="C54" s="14"/>
      <c r="D54" s="15" t="s">
        <v>59</v>
      </c>
    </row>
    <row r="55" spans="2:4" ht="16.5" customHeight="1">
      <c r="B55" s="13" t="s">
        <v>60</v>
      </c>
      <c r="C55" s="14"/>
      <c r="D55" s="15" t="s">
        <v>61</v>
      </c>
    </row>
    <row r="56" spans="2:4" ht="21" customHeight="1">
      <c r="B56" s="43" t="s">
        <v>62</v>
      </c>
      <c r="C56" s="43"/>
      <c r="D56" s="16" t="s">
        <v>63</v>
      </c>
    </row>
  </sheetData>
  <mergeCells count="5">
    <mergeCell ref="A1:C1"/>
    <mergeCell ref="A2:D2"/>
    <mergeCell ref="A3:D3"/>
    <mergeCell ref="B56:C56"/>
    <mergeCell ref="D1:E1"/>
  </mergeCells>
  <printOptions/>
  <pageMargins left="0.65" right="0.21" top="0.16" bottom="0.55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2012-04-02T08:38:43Z</cp:lastPrinted>
  <dcterms:created xsi:type="dcterms:W3CDTF">2012-04-02T08:23:28Z</dcterms:created>
  <dcterms:modified xsi:type="dcterms:W3CDTF">2012-04-03T07:28:41Z</dcterms:modified>
  <cp:category/>
  <cp:version/>
  <cp:contentType/>
  <cp:contentStatus/>
</cp:coreProperties>
</file>